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入围体检名单" sheetId="1" r:id="rId1"/>
  </sheets>
  <definedNames>
    <definedName name="chengji">#REF!</definedName>
    <definedName name="gangwe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<sst xmlns="http://schemas.openxmlformats.org/spreadsheetml/2006/main" count="56" uniqueCount="35">
  <si>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茂名滨海发展集团2025年第二批次招聘总成绩及入围体检人员名单</t>
  </si>
  <si>
    <t>序号</t>
  </si>
  <si>
    <t>岗位代码</t>
  </si>
  <si>
    <t>招聘职位</t>
  </si>
  <si>
    <t>招聘人数</t>
  </si>
  <si>
    <t>准考证号</t>
  </si>
  <si>
    <t>姓名</t>
  </si>
  <si>
    <t>笔试成绩</t>
  </si>
  <si>
    <t>面试成绩</t>
  </si>
  <si>
    <t>总成绩（笔试40%+面试60%）</t>
  </si>
  <si>
    <t>排名</t>
  </si>
  <si>
    <t>入围体检名单（标✱）</t>
  </si>
  <si>
    <t>备注</t>
  </si>
  <si>
    <t>A01</t>
  </si>
  <si>
    <t>投资贸易副总监</t>
  </si>
  <si>
    <t>1</t>
  </si>
  <si>
    <t>李*通</t>
  </si>
  <si>
    <t>✱</t>
  </si>
  <si>
    <t>郭*章</t>
  </si>
  <si>
    <t>A02</t>
  </si>
  <si>
    <t>审计岗</t>
  </si>
  <si>
    <t>何*坚</t>
  </si>
  <si>
    <t>刘*统</t>
  </si>
  <si>
    <t>黄*贺</t>
  </si>
  <si>
    <t>面试缺考</t>
  </si>
  <si>
    <t>A03</t>
  </si>
  <si>
    <t>项目工程岗</t>
  </si>
  <si>
    <t>吴*聪</t>
  </si>
  <si>
    <t>林*天</t>
  </si>
  <si>
    <t>何*斌</t>
  </si>
  <si>
    <t>A04</t>
  </si>
  <si>
    <t>物业工程岗</t>
  </si>
  <si>
    <t>李*</t>
  </si>
  <si>
    <t>刘*波</t>
  </si>
  <si>
    <t>梁*超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</si>
</sst>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3"/>
  <sheetViews>
    <sheetView tabSelected="1" view="pageBreakPreview" zoomScaleNormal="100" workbookViewId="0">
      <selection activeCell="I6" sqref="I6"/>
    </sheetView>
  </sheetViews>
  <sheetFormatPr defaultColWidth="8.72727272727273" defaultRowHeight="13"/>
  <cols>
    <col min="1" max="1" width="7.99090909090909" style="4" customWidth="1"/>
    <col min="2" max="2" width="12.5454545454545" style="4" customWidth="1"/>
    <col min="3" max="3" width="14.4545454545455" style="4" customWidth="1"/>
    <col min="4" max="4" width="12.5454545454545" style="4" customWidth="1"/>
    <col min="5" max="5" width="16.4545454545455" style="4" customWidth="1"/>
    <col min="6" max="7" width="14" style="5" customWidth="1"/>
    <col min="8" max="8" width="12.5454545454545" style="6" customWidth="1"/>
    <col min="9" max="9" width="17.1818181818182" style="4" customWidth="1"/>
    <col min="10" max="10" width="8.81818181818182" style="4" customWidth="1"/>
    <col min="11" max="11" width="14" style="4" customWidth="1"/>
    <col min="12" max="16383" width="9" style="3"/>
    <col min="16384" max="16384" width="8.72727272727273" style="7"/>
  </cols>
  <sheetData>
    <row r="1" s="1" customFormat="1" ht="40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7" t="s">
        <v>9</v>
      </c>
      <c r="J2" s="9" t="s">
        <v>10</v>
      </c>
      <c r="K2" s="18" t="s">
        <v>11</v>
      </c>
      <c r="L2" s="19" t="s">
        <v>12</v>
      </c>
    </row>
    <row r="3" s="3" customFormat="1" ht="24" customHeight="1" spans="1:12">
      <c r="A3" s="11">
        <f t="shared" ref="A3:A13" si="0">ROW()-2</f>
        <v>1</v>
      </c>
      <c r="B3" s="12" t="s">
        <v>13</v>
      </c>
      <c r="C3" s="12" t="s">
        <v>14</v>
      </c>
      <c r="D3" s="12" t="s">
        <v>15</v>
      </c>
      <c r="E3" s="12">
        <v>20250100102</v>
      </c>
      <c r="F3" s="13" t="s">
        <v>16</v>
      </c>
      <c r="G3" s="13">
        <v>80.2</v>
      </c>
      <c r="H3" s="13">
        <v>82.42</v>
      </c>
      <c r="I3" s="13">
        <v>81.53</v>
      </c>
      <c r="J3" s="11">
        <f>RANK(I3,$I$3:$I$4,0)</f>
        <v>1</v>
      </c>
      <c r="K3" s="12" t="s">
        <v>17</v>
      </c>
      <c r="L3" s="20"/>
    </row>
    <row r="4" s="3" customFormat="1" ht="24" customHeight="1" spans="1:12">
      <c r="A4" s="11">
        <f t="shared" si="0"/>
        <v>2</v>
      </c>
      <c r="B4" s="12" t="s">
        <v>13</v>
      </c>
      <c r="C4" s="12" t="s">
        <v>14</v>
      </c>
      <c r="D4" s="12"/>
      <c r="E4" s="12">
        <v>20250100101</v>
      </c>
      <c r="F4" s="13" t="s">
        <v>18</v>
      </c>
      <c r="G4" s="13">
        <v>66.46</v>
      </c>
      <c r="H4" s="13">
        <v>81.94</v>
      </c>
      <c r="I4" s="13">
        <v>75.75</v>
      </c>
      <c r="J4" s="11">
        <f>RANK(I4,$I$3:$I$4,0)</f>
        <v>2</v>
      </c>
      <c r="K4" s="12"/>
      <c r="L4" s="20"/>
    </row>
    <row r="5" s="3" customFormat="1" ht="24" customHeight="1" spans="1:12">
      <c r="A5" s="11">
        <f t="shared" si="0"/>
        <v>3</v>
      </c>
      <c r="B5" s="12" t="s">
        <v>19</v>
      </c>
      <c r="C5" s="12" t="s">
        <v>20</v>
      </c>
      <c r="D5" s="14" t="s">
        <v>15</v>
      </c>
      <c r="E5" s="12">
        <v>20250200104</v>
      </c>
      <c r="F5" s="13" t="s">
        <v>21</v>
      </c>
      <c r="G5" s="13">
        <v>68.84</v>
      </c>
      <c r="H5" s="13">
        <v>79.75</v>
      </c>
      <c r="I5" s="13">
        <v>75.39</v>
      </c>
      <c r="J5" s="11">
        <f t="shared" ref="J5:J7" si="1">RANK(I5,$I$5:$I$7,0)</f>
        <v>1</v>
      </c>
      <c r="K5" s="12" t="s">
        <v>17</v>
      </c>
      <c r="L5" s="20"/>
    </row>
    <row r="6" s="3" customFormat="1" ht="24" customHeight="1" spans="1:12">
      <c r="A6" s="11">
        <f t="shared" si="0"/>
        <v>4</v>
      </c>
      <c r="B6" s="12" t="s">
        <v>19</v>
      </c>
      <c r="C6" s="12" t="s">
        <v>20</v>
      </c>
      <c r="D6" s="15"/>
      <c r="E6" s="12">
        <v>20250200114</v>
      </c>
      <c r="F6" s="13" t="s">
        <v>22</v>
      </c>
      <c r="G6" s="13">
        <v>67.26</v>
      </c>
      <c r="H6" s="13">
        <v>79.25</v>
      </c>
      <c r="I6" s="13">
        <v>74.45</v>
      </c>
      <c r="J6" s="11">
        <f t="shared" si="1"/>
        <v>2</v>
      </c>
      <c r="K6" s="12"/>
      <c r="L6" s="20"/>
    </row>
    <row r="7" s="3" customFormat="1" ht="24" customHeight="1" spans="1:12">
      <c r="A7" s="11">
        <f t="shared" si="0"/>
        <v>5</v>
      </c>
      <c r="B7" s="12" t="s">
        <v>19</v>
      </c>
      <c r="C7" s="12" t="s">
        <v>20</v>
      </c>
      <c r="D7" s="16"/>
      <c r="E7" s="12">
        <v>20250200113</v>
      </c>
      <c r="F7" s="13" t="s">
        <v>23</v>
      </c>
      <c r="G7" s="13">
        <v>67.16</v>
      </c>
      <c r="H7" s="13" t="s">
        <v>24</v>
      </c>
      <c r="I7" s="13">
        <v>26.86</v>
      </c>
      <c r="J7" s="11">
        <f t="shared" si="1"/>
        <v>3</v>
      </c>
      <c r="K7" s="12"/>
      <c r="L7" s="20"/>
    </row>
    <row r="8" s="3" customFormat="1" ht="24" customHeight="1" spans="1:12">
      <c r="A8" s="11">
        <f t="shared" si="0"/>
        <v>6</v>
      </c>
      <c r="B8" s="12" t="s">
        <v>25</v>
      </c>
      <c r="C8" s="12" t="s">
        <v>26</v>
      </c>
      <c r="D8" s="14" t="s">
        <v>15</v>
      </c>
      <c r="E8" s="12">
        <v>20250300123</v>
      </c>
      <c r="F8" s="13" t="s">
        <v>27</v>
      </c>
      <c r="G8" s="13">
        <v>78.36</v>
      </c>
      <c r="H8" s="13">
        <v>84.92</v>
      </c>
      <c r="I8" s="13">
        <v>82.3</v>
      </c>
      <c r="J8" s="11">
        <f t="shared" ref="J8:J10" si="2">RANK(I8,$I$8:$I$10,0)</f>
        <v>1</v>
      </c>
      <c r="K8" s="12" t="s">
        <v>17</v>
      </c>
      <c r="L8" s="20"/>
    </row>
    <row r="9" s="3" customFormat="1" ht="24" customHeight="1" spans="1:12">
      <c r="A9" s="11">
        <f t="shared" si="0"/>
        <v>7</v>
      </c>
      <c r="B9" s="12" t="s">
        <v>25</v>
      </c>
      <c r="C9" s="12" t="s">
        <v>26</v>
      </c>
      <c r="D9" s="15"/>
      <c r="E9" s="12">
        <v>20250300174</v>
      </c>
      <c r="F9" s="13" t="s">
        <v>28</v>
      </c>
      <c r="G9" s="13">
        <v>75.35</v>
      </c>
      <c r="H9" s="13">
        <v>82.24</v>
      </c>
      <c r="I9" s="13">
        <v>79.48</v>
      </c>
      <c r="J9" s="11">
        <f t="shared" si="2"/>
        <v>2</v>
      </c>
      <c r="K9" s="12"/>
      <c r="L9" s="20"/>
    </row>
    <row r="10" s="3" customFormat="1" ht="24" customHeight="1" spans="1:12">
      <c r="A10" s="11">
        <f t="shared" si="0"/>
        <v>8</v>
      </c>
      <c r="B10" s="12" t="s">
        <v>25</v>
      </c>
      <c r="C10" s="12" t="s">
        <v>26</v>
      </c>
      <c r="D10" s="16"/>
      <c r="E10" s="12">
        <v>20250300141</v>
      </c>
      <c r="F10" s="13" t="s">
        <v>29</v>
      </c>
      <c r="G10" s="13">
        <v>75.15</v>
      </c>
      <c r="H10" s="13">
        <v>81.59</v>
      </c>
      <c r="I10" s="13">
        <v>79.01</v>
      </c>
      <c r="J10" s="11">
        <f t="shared" si="2"/>
        <v>3</v>
      </c>
      <c r="K10" s="12"/>
      <c r="L10" s="20"/>
    </row>
    <row r="11" s="3" customFormat="1" ht="24" customHeight="1" spans="1:12">
      <c r="A11" s="11">
        <f t="shared" si="0"/>
        <v>9</v>
      </c>
      <c r="B11" s="12" t="s">
        <v>30</v>
      </c>
      <c r="C11" s="12" t="s">
        <v>31</v>
      </c>
      <c r="D11" s="14" t="s">
        <v>15</v>
      </c>
      <c r="E11" s="12">
        <v>20250400182</v>
      </c>
      <c r="F11" s="13" t="s">
        <v>32</v>
      </c>
      <c r="G11" s="13">
        <v>61.66</v>
      </c>
      <c r="H11" s="13">
        <v>87</v>
      </c>
      <c r="I11" s="13">
        <v>76.86</v>
      </c>
      <c r="J11" s="11">
        <f t="shared" ref="J11:J13" si="3">RANK(I11,$I$11:$I$13,0)</f>
        <v>1</v>
      </c>
      <c r="K11" s="12" t="s">
        <v>17</v>
      </c>
      <c r="L11" s="20"/>
    </row>
    <row r="12" s="3" customFormat="1" ht="24" customHeight="1" spans="1:12">
      <c r="A12" s="11">
        <f t="shared" si="0"/>
        <v>10</v>
      </c>
      <c r="B12" s="12" t="s">
        <v>30</v>
      </c>
      <c r="C12" s="12" t="s">
        <v>31</v>
      </c>
      <c r="D12" s="15"/>
      <c r="E12" s="12">
        <v>20250400183</v>
      </c>
      <c r="F12" s="13" t="s">
        <v>33</v>
      </c>
      <c r="G12" s="13">
        <v>66.52</v>
      </c>
      <c r="H12" s="13">
        <v>76.92</v>
      </c>
      <c r="I12" s="13">
        <v>72.76</v>
      </c>
      <c r="J12" s="11">
        <f t="shared" si="3"/>
        <v>2</v>
      </c>
      <c r="K12" s="12"/>
      <c r="L12" s="20"/>
    </row>
    <row r="13" s="3" customFormat="1" ht="24" customHeight="1" spans="1:12">
      <c r="A13" s="11">
        <f t="shared" si="0"/>
        <v>11</v>
      </c>
      <c r="B13" s="12" t="s">
        <v>30</v>
      </c>
      <c r="C13" s="12" t="s">
        <v>31</v>
      </c>
      <c r="D13" s="16"/>
      <c r="E13" s="12">
        <v>20250400181</v>
      </c>
      <c r="F13" s="13" t="s">
        <v>34</v>
      </c>
      <c r="G13" s="13">
        <v>68.51</v>
      </c>
      <c r="H13" s="13" t="s">
        <v>24</v>
      </c>
      <c r="I13" s="13">
        <f>ROUND(G13*0.4,2)</f>
        <v>27.4</v>
      </c>
      <c r="J13" s="11">
        <f t="shared" si="3"/>
        <v>3</v>
      </c>
      <c r="K13" s="12"/>
      <c r="L13" s="20"/>
    </row>
  </sheetData>
  <mergeCells count="5">
    <mergeCell ref="A1:L1"/>
    <mergeCell ref="D3:D4"/>
    <mergeCell ref="D5:D7"/>
    <mergeCell ref="D8:D10"/>
    <mergeCell ref="D11:D13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Evergreen</cp:lastModifiedBy>
  <dcterms:created xsi:type="dcterms:W3CDTF">2025-10-27T08:25:00Z</dcterms:created>
  <dcterms:modified xsi:type="dcterms:W3CDTF">2025-10-27T08:50:14Z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FD1CFB7C8D014651B09366A202610B29_11</vt:lpwstr>
  </property>
  <property fmtid="{D5CDD505-2E9C-101B-9397-08002B2CF9AE}" pid="3" name="KSOProductBuildVer">
    <vt:lpwstr>2052-12.1.0.23125</vt:lpwstr>
  </property>
</Properties>
</file>